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ng\pescas\bdPesca\2026\06_2026\Portal\"/>
    </mc:Choice>
  </mc:AlternateContent>
  <xr:revisionPtr revIDLastSave="0" documentId="13_ncr:1_{749D5B7E-4331-46E8-8CF6-59D051453DD9}" xr6:coauthVersionLast="47" xr6:coauthVersionMax="47" xr10:uidLastSave="{00000000-0000-0000-0000-000000000000}"/>
  <bookViews>
    <workbookView xWindow="-120" yWindow="-120" windowWidth="29040" windowHeight="15840" xr2:uid="{76A11107-CF96-402E-B89E-AF458943F0F4}"/>
  </bookViews>
  <sheets>
    <sheet name="Q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<sst xmlns="http://schemas.openxmlformats.org/spreadsheetml/2006/main" count="114" uniqueCount="31">
  <si>
    <t>Q2</t>
  </si>
  <si>
    <t>Quantidade de pesca descarregada (kg) na Região Autónoma dos Açores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</si>
  <si>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</si>
  <si>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</si>
  <si>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</si>
  <si>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</si>
  <si>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</si>
  <si>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</si>
  <si>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</si>
  <si>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</si>
  <si>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</si>
  <si>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</si>
  <si>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</si>
  <si>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</si>
  <si>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 Homólogo</t>
  </si>
  <si>
    <t>Açores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</si>
  <si>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</si>
  <si>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</si>
  <si>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</si>
  <si>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</si>
  <si>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</si>
  <si>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</si>
  <si>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</si>
  <si>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</si>
  <si>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</si>
  <si>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Caldeirada</t>
  </si>
  <si>
    <t>Pescado Rejeitado</t>
  </si>
  <si>
    <t>Algas Não Destinadas a Consumo Humano</t>
  </si>
  <si>
    <t>Total Descarregado em Lota</t>
  </si>
  <si>
    <r>
      <t>Nota:</t>
    </r>
    <r>
      <rPr>
        <sz val="8"/>
        <rFont val="Arial"/>
        <family val="2"/>
      </rPr>
      <t xml:space="preserve"> Não inclui pescado rejeitado nem caldeirada, nem algas não destinadas a consumo humano.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</si>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</sst>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indexed="9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indexed="9"/>
      </right>
      <top/>
      <bottom/>
      <diagonal/>
    </border>
    <border>
      <left/>
      <right/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indexed="9"/>
      </right>
      <top/>
      <bottom style="double">
        <color theme="3" tint="0.39994506668294322"/>
      </bottom>
      <diagonal/>
    </border>
    <border>
      <left/>
      <right style="thin">
        <color theme="3" tint="0.39994506668294322"/>
      </right>
      <top/>
      <bottom/>
      <diagonal/>
    </border>
    <border>
      <left/>
      <right style="thin">
        <color theme="3" tint="0.39994506668294322"/>
      </right>
      <top/>
      <bottom style="double">
        <color theme="3" tint="0.39994506668294322"/>
      </bottom>
      <diagonal/>
    </border>
    <border>
      <left/>
      <right style="thin">
        <color theme="3" tint="0.39994506668294322"/>
      </right>
      <top style="double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double">
        <color theme="3" tint="0.39991454817346722"/>
      </bottom>
      <diagonal/>
    </border>
    <border>
      <left style="thin">
        <color theme="3" tint="0.39994506668294322"/>
      </left>
      <right style="thin">
        <color indexed="9"/>
      </right>
      <top/>
      <bottom style="double">
        <color theme="3" tint="0.39991454817346722"/>
      </bottom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3" fillId="3" borderId="0" xfId="0" applyFont="1" applyFill="1"/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9" fontId="6" fillId="3" borderId="5" xfId="0" quotePrefix="1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indent="1"/>
    </xf>
    <xf numFmtId="0" fontId="7" fillId="4" borderId="5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7" fillId="3" borderId="5" xfId="0" quotePrefix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/>
    <xf numFmtId="0" fontId="3" fillId="3" borderId="16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37" fontId="6" fillId="4" borderId="0" xfId="0" applyNumberFormat="1" applyFont="1" applyFill="1" applyAlignment="1">
      <alignment horizontal="right" vertical="center"/>
    </xf>
    <xf numFmtId="37" fontId="6" fillId="4" borderId="6" xfId="0" applyNumberFormat="1" applyFont="1" applyFill="1" applyBorder="1" applyAlignment="1">
      <alignment horizontal="right" vertical="center"/>
    </xf>
    <xf numFmtId="37" fontId="6" fillId="3" borderId="0" xfId="0" applyNumberFormat="1" applyFont="1" applyFill="1" applyAlignment="1">
      <alignment vertical="center"/>
    </xf>
    <xf numFmtId="37" fontId="6" fillId="3" borderId="7" xfId="0" applyNumberFormat="1" applyFont="1" applyFill="1" applyBorder="1" applyAlignment="1">
      <alignment horizontal="right" vertical="center"/>
    </xf>
    <xf numFmtId="37" fontId="7" fillId="4" borderId="0" xfId="0" applyNumberFormat="1" applyFont="1" applyFill="1" applyAlignment="1">
      <alignment vertical="center"/>
    </xf>
    <xf numFmtId="37" fontId="7" fillId="4" borderId="7" xfId="0" applyNumberFormat="1" applyFont="1" applyFill="1" applyBorder="1" applyAlignment="1">
      <alignment horizontal="right" vertical="center"/>
    </xf>
    <xf numFmtId="37" fontId="7" fillId="3" borderId="0" xfId="0" applyNumberFormat="1" applyFont="1" applyFill="1" applyAlignment="1">
      <alignment vertical="center"/>
    </xf>
    <xf numFmtId="37" fontId="7" fillId="3" borderId="7" xfId="0" applyNumberFormat="1" applyFont="1" applyFill="1" applyBorder="1" applyAlignment="1">
      <alignment horizontal="right" vertical="center"/>
    </xf>
    <xf numFmtId="37" fontId="7" fillId="3" borderId="8" xfId="0" applyNumberFormat="1" applyFont="1" applyFill="1" applyBorder="1" applyAlignment="1">
      <alignment horizontal="right" vertical="center"/>
    </xf>
    <xf numFmtId="37" fontId="7" fillId="3" borderId="10" xfId="0" quotePrefix="1" applyNumberFormat="1" applyFont="1" applyFill="1" applyBorder="1" applyAlignment="1">
      <alignment horizontal="right" vertical="center"/>
    </xf>
    <xf numFmtId="37" fontId="7" fillId="3" borderId="0" xfId="0" applyNumberFormat="1" applyFont="1" applyFill="1" applyAlignment="1">
      <alignment horizontal="right" vertical="center"/>
    </xf>
    <xf numFmtId="37" fontId="7" fillId="3" borderId="7" xfId="0" quotePrefix="1" applyNumberFormat="1" applyFont="1" applyFill="1" applyBorder="1" applyAlignment="1">
      <alignment horizontal="right" vertical="center"/>
    </xf>
    <xf numFmtId="37" fontId="7" fillId="4" borderId="0" xfId="0" applyNumberFormat="1" applyFont="1" applyFill="1" applyAlignment="1">
      <alignment horizontal="right" vertical="center"/>
    </xf>
    <xf numFmtId="37" fontId="6" fillId="4" borderId="0" xfId="0" applyNumberFormat="1" applyFont="1" applyFill="1" applyAlignment="1">
      <alignment vertical="center"/>
    </xf>
    <xf numFmtId="37" fontId="6" fillId="4" borderId="7" xfId="0" applyNumberFormat="1" applyFont="1" applyFill="1" applyBorder="1" applyAlignment="1">
      <alignment horizontal="right" vertical="center"/>
    </xf>
    <xf numFmtId="37" fontId="6" fillId="3" borderId="8" xfId="0" applyNumberFormat="1" applyFont="1" applyFill="1" applyBorder="1" applyAlignment="1">
      <alignment horizontal="right" vertical="center"/>
    </xf>
    <xf numFmtId="37" fontId="6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3_2026/Quadros%20mensais%20Internet%20-NovoPortal_novo.xlsm" TargetMode="External"/><Relationship Id="rId2" Type="http://schemas.openxmlformats.org/officeDocument/2006/relationships/externalLinkPath" Target="file:///R:\ang\pescas\bdPesca\2026\03_2026\Quadros%20mensais%20Internet%20-NovoPortal_novo.xlsm" TargetMode="External"/><Relationship Id="rId1" Type="http://schemas.openxmlformats.org/officeDocument/2006/relationships/externalLinkPath" Target="/ang/pescas/bdPesca/2026/03_2026/Quadros%20mensais%20Internet%20-NovoPortal_no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a Portal"/>
      <sheetName val="Q1"/>
      <sheetName val="Q2"/>
      <sheetName val="Q3"/>
      <sheetName val="Q4"/>
      <sheetName val="Q5"/>
      <sheetName val="Pesca_I"/>
      <sheetName val="Pesca_12m_I"/>
      <sheetName val="Destaque"/>
      <sheetName val="Espécies - Publicação"/>
      <sheetName val="PIVOT - 12 meses"/>
      <sheetName val="PIVOT"/>
      <sheetName val="PIVOT - Publicação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D24" t="str">
            <v>2025</v>
          </cell>
        </row>
        <row r="25">
          <cell r="D25" t="str">
            <v>2026</v>
          </cell>
        </row>
        <row r="26">
          <cell r="D26" t="str">
            <v>2025</v>
          </cell>
        </row>
        <row r="27">
          <cell r="D27" t="str">
            <v>2026</v>
          </cell>
        </row>
        <row r="28">
          <cell r="D28" t="str">
            <v>2025</v>
          </cell>
        </row>
        <row r="29">
          <cell r="D29" t="str">
            <v>2026</v>
          </cell>
        </row>
        <row r="30">
          <cell r="D30" t="str">
            <v>2025</v>
          </cell>
        </row>
        <row r="31">
          <cell r="D31" t="str">
            <v>2026</v>
          </cell>
        </row>
        <row r="32">
          <cell r="D32" t="str">
            <v>2025</v>
          </cell>
        </row>
        <row r="33">
          <cell r="D33" t="str">
            <v>2026</v>
          </cell>
        </row>
        <row r="34">
          <cell r="D34" t="str">
            <v>2025</v>
          </cell>
        </row>
        <row r="35">
          <cell r="D35" t="str">
            <v>2026</v>
          </cell>
        </row>
        <row r="36">
          <cell r="D36" t="str">
            <v>2025</v>
          </cell>
        </row>
        <row r="37">
          <cell r="D37" t="str">
            <v>2026</v>
          </cell>
        </row>
        <row r="38">
          <cell r="D38" t="str">
            <v>2025</v>
          </cell>
        </row>
        <row r="39">
          <cell r="D39" t="str">
            <v>2026</v>
          </cell>
        </row>
        <row r="40">
          <cell r="D40" t="str">
            <v>2025</v>
          </cell>
        </row>
        <row r="41">
          <cell r="D41" t="str">
            <v>2026</v>
          </cell>
        </row>
        <row r="42">
          <cell r="D42" t="str">
            <v>2025</v>
          </cell>
        </row>
        <row r="43">
          <cell r="D43" t="str">
            <v>2026</v>
          </cell>
        </row>
        <row r="44">
          <cell r="D44" t="str">
            <v>2025</v>
          </cell>
        </row>
        <row r="45">
          <cell r="D45" t="str">
            <v>2026</v>
          </cell>
        </row>
        <row r="46">
          <cell r="D46" t="str">
            <v>2025</v>
          </cell>
        </row>
        <row r="47">
          <cell r="D47" t="str">
            <v>2026</v>
          </cell>
        </row>
        <row r="48">
          <cell r="D48" t="str">
            <v>2025</v>
          </cell>
        </row>
        <row r="49">
          <cell r="D49" t="str">
            <v>2026</v>
          </cell>
        </row>
        <row r="50">
          <cell r="D50" t="str">
            <v>2025</v>
          </cell>
        </row>
        <row r="51">
          <cell r="D51" t="str">
            <v>2026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2C0A-A06A-4C05-8BA1-6BEED8EE6D04}">
  <sheetPr>
    <tabColor theme="9" tint="0.39997558519241921"/>
  </sheetPr>
  <dimension ref="A1:O33"/>
  <sheetViews>
    <sheetView showGridLines="0" tabSelected="1" workbookViewId="0">
      <selection activeCell="A5" sqref="A5"/>
    </sheetView>
  </sheetViews>
  <sheetFormatPr defaultRowHeight="12.75" x14ac:dyDescent="0.2"/>
  <cols>
    <col min="1" max="1" width="12" customWidth="1"/>
    <col min="15" max="15" width="11.42578125" customWidth="1"/>
  </cols>
  <sheetData>
    <row r="1" spans="1:15" x14ac:dyDescent="0.2">
      <c r="A1" s="1" t="s">
        <v>0</v>
      </c>
      <c r="B1" s="30" t="s">
        <v>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ht="22.5" x14ac:dyDescent="0.2">
      <c r="A3" s="6"/>
      <c r="B3" s="7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9" t="s">
        <v>14</v>
      </c>
    </row>
    <row r="4" spans="1:15" x14ac:dyDescent="0.2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x14ac:dyDescent="0.2">
      <c r="A5" s="14" t="s">
        <v>15</v>
      </c>
      <c r="B5" s="15" t="str">
        <f>[1]Pesca_I!D24</f>
        <v>2025</v>
      </c>
      <c r="C5" s="36">
        <v>173181.7</v>
      </c>
      <c r="D5" s="36">
        <v>224138.32999999993</v>
      </c>
      <c r="E5" s="36">
        <v>334211.41719999985</v>
      </c>
      <c r="F5" s="36">
        <v>467669.32869999966</v>
      </c>
      <c r="G5" s="36">
        <v>1048640.602</v>
      </c>
      <c r="H5" s="36">
        <v>1696812.9043000001</v>
      </c>
      <c r="I5" s="36">
        <v>3425535.0077</v>
      </c>
      <c r="J5" s="36">
        <v>3243551.3030000003</v>
      </c>
      <c r="K5" s="36">
        <v>1463584.6200000003</v>
      </c>
      <c r="L5" s="36">
        <v>408473.00109999988</v>
      </c>
      <c r="M5" s="36">
        <v>285190.65000000002</v>
      </c>
      <c r="N5" s="36">
        <v>152011.57990000001</v>
      </c>
      <c r="O5" s="37">
        <v>3944654.2821999998</v>
      </c>
    </row>
    <row r="6" spans="1:15" x14ac:dyDescent="0.2">
      <c r="A6" s="16"/>
      <c r="B6" s="17" t="str">
        <f>[1]Pesca_I!D25</f>
        <v>2026</v>
      </c>
      <c r="C6" s="38">
        <v>166673.10999999999</v>
      </c>
      <c r="D6" s="38">
        <v>165051.36009999996</v>
      </c>
      <c r="E6" s="38">
        <v>480505.18000000017</v>
      </c>
      <c r="F6" s="38">
        <v>605553.8600000001</v>
      </c>
      <c r="G6" s="38">
        <v>1460638.7400000005</v>
      </c>
      <c r="H6" s="38">
        <v>1414228.59</v>
      </c>
      <c r="I6" s="38" t="s">
        <v>30</v>
      </c>
      <c r="J6" s="38" t="s">
        <v>30</v>
      </c>
      <c r="K6" s="38" t="s">
        <v>30</v>
      </c>
      <c r="L6" s="38" t="s">
        <v>30</v>
      </c>
      <c r="M6" s="38" t="s">
        <v>30</v>
      </c>
      <c r="N6" s="38" t="s">
        <v>30</v>
      </c>
      <c r="O6" s="39">
        <v>4292650.8401000006</v>
      </c>
    </row>
    <row r="7" spans="1:15" x14ac:dyDescent="0.2">
      <c r="A7" s="18" t="s">
        <v>16</v>
      </c>
      <c r="B7" s="19" t="str">
        <f>[1]Pesca_I!D26</f>
        <v>2025</v>
      </c>
      <c r="C7" s="40">
        <v>2021.8499999999992</v>
      </c>
      <c r="D7" s="40">
        <v>3064.45</v>
      </c>
      <c r="E7" s="40">
        <v>5069.4499999999971</v>
      </c>
      <c r="F7" s="40">
        <v>17058.990000000005</v>
      </c>
      <c r="G7" s="40">
        <v>243440.2</v>
      </c>
      <c r="H7" s="40">
        <v>452101.45999999996</v>
      </c>
      <c r="I7" s="40">
        <v>328872.70999999996</v>
      </c>
      <c r="J7" s="40">
        <v>141289.45000000004</v>
      </c>
      <c r="K7" s="40">
        <v>14923.649999999998</v>
      </c>
      <c r="L7" s="40">
        <v>16789.890000000003</v>
      </c>
      <c r="M7" s="40">
        <v>14424.999999999995</v>
      </c>
      <c r="N7" s="40">
        <v>2080.4000000000005</v>
      </c>
      <c r="O7" s="41">
        <v>722756.39999999991</v>
      </c>
    </row>
    <row r="8" spans="1:15" x14ac:dyDescent="0.2">
      <c r="A8" s="20"/>
      <c r="B8" s="21" t="str">
        <f>[1]Pesca_I!D27</f>
        <v>2026</v>
      </c>
      <c r="C8" s="42">
        <v>3225.1999999999989</v>
      </c>
      <c r="D8" s="42">
        <v>3351.7999999999997</v>
      </c>
      <c r="E8" s="42">
        <v>8114.9000000000015</v>
      </c>
      <c r="F8" s="42">
        <v>10836.599999999997</v>
      </c>
      <c r="G8" s="42">
        <v>234518.89999999997</v>
      </c>
      <c r="H8" s="42">
        <v>144773.60000000006</v>
      </c>
      <c r="I8" s="42" t="s">
        <v>30</v>
      </c>
      <c r="J8" s="42" t="s">
        <v>30</v>
      </c>
      <c r="K8" s="42" t="s">
        <v>30</v>
      </c>
      <c r="L8" s="42" t="s">
        <v>30</v>
      </c>
      <c r="M8" s="42" t="s">
        <v>30</v>
      </c>
      <c r="N8" s="42" t="s">
        <v>30</v>
      </c>
      <c r="O8" s="43">
        <v>404821</v>
      </c>
    </row>
    <row r="9" spans="1:15" x14ac:dyDescent="0.2">
      <c r="A9" s="18" t="s">
        <v>17</v>
      </c>
      <c r="B9" s="19" t="str">
        <f>[1]Pesca_I!D28</f>
        <v>2025</v>
      </c>
      <c r="C9" s="40">
        <v>118049.00000000001</v>
      </c>
      <c r="D9" s="40">
        <v>147688.82999999993</v>
      </c>
      <c r="E9" s="40">
        <v>200082.19939999992</v>
      </c>
      <c r="F9" s="40">
        <v>337523.93869999965</v>
      </c>
      <c r="G9" s="40">
        <v>635707.30099999998</v>
      </c>
      <c r="H9" s="40">
        <v>948651.7317</v>
      </c>
      <c r="I9" s="40">
        <v>1259188.1200000001</v>
      </c>
      <c r="J9" s="40">
        <v>813099.59899999993</v>
      </c>
      <c r="K9" s="40">
        <v>513128.83000000019</v>
      </c>
      <c r="L9" s="40">
        <v>216945.70109999986</v>
      </c>
      <c r="M9" s="40">
        <v>151823.22000000003</v>
      </c>
      <c r="N9" s="40">
        <v>90449.849900000016</v>
      </c>
      <c r="O9" s="41">
        <v>2387703.0007999996</v>
      </c>
    </row>
    <row r="10" spans="1:15" x14ac:dyDescent="0.2">
      <c r="A10" s="20"/>
      <c r="B10" s="22" t="str">
        <f>[1]Pesca_I!D29</f>
        <v>2026</v>
      </c>
      <c r="C10" s="42">
        <v>116131.22</v>
      </c>
      <c r="D10" s="42">
        <v>112111.54999999996</v>
      </c>
      <c r="E10" s="42">
        <v>304536.62000000017</v>
      </c>
      <c r="F10" s="42">
        <v>429775.0500000001</v>
      </c>
      <c r="G10" s="42">
        <v>900693.07000000053</v>
      </c>
      <c r="H10" s="42">
        <v>851309.31</v>
      </c>
      <c r="I10" s="42" t="s">
        <v>30</v>
      </c>
      <c r="J10" s="42" t="s">
        <v>30</v>
      </c>
      <c r="K10" s="42" t="s">
        <v>30</v>
      </c>
      <c r="L10" s="42" t="s">
        <v>30</v>
      </c>
      <c r="M10" s="42" t="s">
        <v>30</v>
      </c>
      <c r="N10" s="42" t="s">
        <v>30</v>
      </c>
      <c r="O10" s="43">
        <v>2714556.8200000008</v>
      </c>
    </row>
    <row r="11" spans="1:15" x14ac:dyDescent="0.2">
      <c r="A11" s="18" t="s">
        <v>18</v>
      </c>
      <c r="B11" s="19" t="str">
        <f>[1]Pesca_I!D30</f>
        <v>2025</v>
      </c>
      <c r="C11" s="40">
        <v>29578.92</v>
      </c>
      <c r="D11" s="40">
        <v>32115.570000000003</v>
      </c>
      <c r="E11" s="40">
        <v>58315.909999999967</v>
      </c>
      <c r="F11" s="40">
        <v>56763.810000000012</v>
      </c>
      <c r="G11" s="40">
        <v>83660.479999999981</v>
      </c>
      <c r="H11" s="40">
        <v>83097.87</v>
      </c>
      <c r="I11" s="40">
        <v>111635.52009999992</v>
      </c>
      <c r="J11" s="40">
        <v>80489.689999999988</v>
      </c>
      <c r="K11" s="40">
        <v>126619.52000000003</v>
      </c>
      <c r="L11" s="40">
        <v>77375.030000000028</v>
      </c>
      <c r="M11" s="40">
        <v>63479.989999999991</v>
      </c>
      <c r="N11" s="40">
        <v>32175.680000000008</v>
      </c>
      <c r="O11" s="41">
        <v>343532.55999999994</v>
      </c>
    </row>
    <row r="12" spans="1:15" x14ac:dyDescent="0.2">
      <c r="A12" s="20"/>
      <c r="B12" s="22" t="str">
        <f>[1]Pesca_I!D31</f>
        <v>2026</v>
      </c>
      <c r="C12" s="42">
        <v>26018.070000000003</v>
      </c>
      <c r="D12" s="42">
        <v>25212.809999999998</v>
      </c>
      <c r="E12" s="42">
        <v>67102.069999999978</v>
      </c>
      <c r="F12" s="42">
        <v>56266.360000000008</v>
      </c>
      <c r="G12" s="42">
        <v>48213.740000000005</v>
      </c>
      <c r="H12" s="42">
        <v>71983.559999999983</v>
      </c>
      <c r="I12" s="42" t="s">
        <v>30</v>
      </c>
      <c r="J12" s="42" t="s">
        <v>30</v>
      </c>
      <c r="K12" s="42" t="s">
        <v>30</v>
      </c>
      <c r="L12" s="42" t="s">
        <v>30</v>
      </c>
      <c r="M12" s="42" t="s">
        <v>30</v>
      </c>
      <c r="N12" s="42" t="s">
        <v>30</v>
      </c>
      <c r="O12" s="43">
        <v>294796.61</v>
      </c>
    </row>
    <row r="13" spans="1:15" x14ac:dyDescent="0.2">
      <c r="A13" s="18" t="s">
        <v>19</v>
      </c>
      <c r="B13" s="19" t="str">
        <f>[1]Pesca_I!D32</f>
        <v>2025</v>
      </c>
      <c r="C13" s="40">
        <v>7860.5</v>
      </c>
      <c r="D13" s="40">
        <v>13042.800000000001</v>
      </c>
      <c r="E13" s="40">
        <v>7839.3697999999986</v>
      </c>
      <c r="F13" s="40">
        <v>6346.7999999999984</v>
      </c>
      <c r="G13" s="40">
        <v>14740.78</v>
      </c>
      <c r="H13" s="40">
        <v>13771.312599999999</v>
      </c>
      <c r="I13" s="40">
        <v>15133.749999999998</v>
      </c>
      <c r="J13" s="40">
        <v>19233.8</v>
      </c>
      <c r="K13" s="40">
        <v>17016.900000000001</v>
      </c>
      <c r="L13" s="40">
        <v>11961.500000000002</v>
      </c>
      <c r="M13" s="40">
        <v>16788.740000000002</v>
      </c>
      <c r="N13" s="40">
        <v>7310.6500000000005</v>
      </c>
      <c r="O13" s="41">
        <v>63601.562399999995</v>
      </c>
    </row>
    <row r="14" spans="1:15" x14ac:dyDescent="0.2">
      <c r="A14" s="20"/>
      <c r="B14" s="22" t="str">
        <f>[1]Pesca_I!D33</f>
        <v>2026</v>
      </c>
      <c r="C14" s="42">
        <v>4820.17</v>
      </c>
      <c r="D14" s="42">
        <v>7218.6001000000015</v>
      </c>
      <c r="E14" s="42">
        <v>18214.060000000001</v>
      </c>
      <c r="F14" s="42">
        <v>16395.499999999993</v>
      </c>
      <c r="G14" s="42">
        <v>11114.800000000003</v>
      </c>
      <c r="H14" s="42">
        <v>30136.19999999999</v>
      </c>
      <c r="I14" s="42" t="s">
        <v>30</v>
      </c>
      <c r="J14" s="42" t="s">
        <v>30</v>
      </c>
      <c r="K14" s="42" t="s">
        <v>30</v>
      </c>
      <c r="L14" s="42" t="s">
        <v>30</v>
      </c>
      <c r="M14" s="42" t="s">
        <v>30</v>
      </c>
      <c r="N14" s="42" t="s">
        <v>30</v>
      </c>
      <c r="O14" s="43">
        <v>87899.330099999992</v>
      </c>
    </row>
    <row r="15" spans="1:15" x14ac:dyDescent="0.2">
      <c r="A15" s="18" t="s">
        <v>20</v>
      </c>
      <c r="B15" s="19" t="str">
        <f>[1]Pesca_I!D34</f>
        <v>2025</v>
      </c>
      <c r="C15" s="40">
        <v>1676.8999999999999</v>
      </c>
      <c r="D15" s="40">
        <v>2592.7000000000003</v>
      </c>
      <c r="E15" s="40">
        <v>8525.8999999999978</v>
      </c>
      <c r="F15" s="40">
        <v>4382.4000000000005</v>
      </c>
      <c r="G15" s="40">
        <v>7504.3</v>
      </c>
      <c r="H15" s="40">
        <v>55346.7</v>
      </c>
      <c r="I15" s="40">
        <v>457414.9</v>
      </c>
      <c r="J15" s="40">
        <v>419800.80000000005</v>
      </c>
      <c r="K15" s="40">
        <v>148349.80000000002</v>
      </c>
      <c r="L15" s="40">
        <v>16028.5</v>
      </c>
      <c r="M15" s="40">
        <v>5014.3000000000011</v>
      </c>
      <c r="N15" s="40">
        <v>2019.6999999999996</v>
      </c>
      <c r="O15" s="41">
        <v>80028.899999999994</v>
      </c>
    </row>
    <row r="16" spans="1:15" x14ac:dyDescent="0.2">
      <c r="A16" s="20"/>
      <c r="B16" s="22" t="str">
        <f>[1]Pesca_I!D35</f>
        <v>2026</v>
      </c>
      <c r="C16" s="42">
        <v>1341</v>
      </c>
      <c r="D16" s="42">
        <v>2160.8999999999996</v>
      </c>
      <c r="E16" s="42">
        <v>4391.0000000000009</v>
      </c>
      <c r="F16" s="42">
        <v>2997.2</v>
      </c>
      <c r="G16" s="42">
        <v>35319.399999999994</v>
      </c>
      <c r="H16" s="42">
        <v>125395.5</v>
      </c>
      <c r="I16" s="42" t="s">
        <v>30</v>
      </c>
      <c r="J16" s="42" t="s">
        <v>30</v>
      </c>
      <c r="K16" s="42" t="s">
        <v>30</v>
      </c>
      <c r="L16" s="42" t="s">
        <v>30</v>
      </c>
      <c r="M16" s="42" t="s">
        <v>30</v>
      </c>
      <c r="N16" s="42" t="s">
        <v>30</v>
      </c>
      <c r="O16" s="43">
        <v>171605</v>
      </c>
    </row>
    <row r="17" spans="1:15" x14ac:dyDescent="0.2">
      <c r="A17" s="18" t="s">
        <v>21</v>
      </c>
      <c r="B17" s="19" t="str">
        <f>[1]Pesca_I!D36</f>
        <v>2025</v>
      </c>
      <c r="C17" s="40">
        <v>10997.830000000002</v>
      </c>
      <c r="D17" s="40">
        <v>13158.249999999998</v>
      </c>
      <c r="E17" s="40">
        <v>22926.502999999986</v>
      </c>
      <c r="F17" s="40">
        <v>16758.599999999995</v>
      </c>
      <c r="G17" s="40">
        <v>30780.431</v>
      </c>
      <c r="H17" s="40">
        <v>101114.59000000003</v>
      </c>
      <c r="I17" s="40">
        <v>979258.46760000009</v>
      </c>
      <c r="J17" s="40">
        <v>1147254.0340000002</v>
      </c>
      <c r="K17" s="40">
        <v>527522.80000000005</v>
      </c>
      <c r="L17" s="40">
        <v>52305.250000000015</v>
      </c>
      <c r="M17" s="40">
        <v>16964.199999999997</v>
      </c>
      <c r="N17" s="40">
        <v>8125.9999999999991</v>
      </c>
      <c r="O17" s="41">
        <v>195736.204</v>
      </c>
    </row>
    <row r="18" spans="1:15" x14ac:dyDescent="0.2">
      <c r="A18" s="20"/>
      <c r="B18" s="22" t="str">
        <f>[1]Pesca_I!D37</f>
        <v>2026</v>
      </c>
      <c r="C18" s="42">
        <v>9605.7499999999964</v>
      </c>
      <c r="D18" s="42">
        <v>8737.6999999999989</v>
      </c>
      <c r="E18" s="42">
        <v>36793.250000000007</v>
      </c>
      <c r="F18" s="42">
        <v>31601.999999999996</v>
      </c>
      <c r="G18" s="42">
        <v>81671.199999999983</v>
      </c>
      <c r="H18" s="42">
        <v>126368.94999999995</v>
      </c>
      <c r="I18" s="42" t="s">
        <v>30</v>
      </c>
      <c r="J18" s="42" t="s">
        <v>30</v>
      </c>
      <c r="K18" s="42" t="s">
        <v>30</v>
      </c>
      <c r="L18" s="42" t="s">
        <v>30</v>
      </c>
      <c r="M18" s="42" t="s">
        <v>30</v>
      </c>
      <c r="N18" s="42" t="s">
        <v>30</v>
      </c>
      <c r="O18" s="43">
        <v>294778.84999999992</v>
      </c>
    </row>
    <row r="19" spans="1:15" x14ac:dyDescent="0.2">
      <c r="A19" s="18" t="s">
        <v>22</v>
      </c>
      <c r="B19" s="19" t="str">
        <f>[1]Pesca_I!D38</f>
        <v>2025</v>
      </c>
      <c r="C19" s="40">
        <v>1911.7000000000003</v>
      </c>
      <c r="D19" s="40">
        <v>6540.9300000000012</v>
      </c>
      <c r="E19" s="40">
        <v>22460.685000000001</v>
      </c>
      <c r="F19" s="40">
        <v>21957.89</v>
      </c>
      <c r="G19" s="40">
        <v>22170.330000000005</v>
      </c>
      <c r="H19" s="40">
        <v>30578.74</v>
      </c>
      <c r="I19" s="40">
        <v>258201.04000000004</v>
      </c>
      <c r="J19" s="40">
        <v>612980.73</v>
      </c>
      <c r="K19" s="40">
        <v>92110.76999999999</v>
      </c>
      <c r="L19" s="40">
        <v>10357.030000000001</v>
      </c>
      <c r="M19" s="40">
        <v>10797.899999999996</v>
      </c>
      <c r="N19" s="40">
        <v>8243.6999999999989</v>
      </c>
      <c r="O19" s="41">
        <v>105620.27500000001</v>
      </c>
    </row>
    <row r="20" spans="1:15" x14ac:dyDescent="0.2">
      <c r="A20" s="20"/>
      <c r="B20" s="22" t="str">
        <f>[1]Pesca_I!D39</f>
        <v>2026</v>
      </c>
      <c r="C20" s="42">
        <v>2508.1</v>
      </c>
      <c r="D20" s="42">
        <v>1801.0000000000002</v>
      </c>
      <c r="E20" s="42">
        <v>29562.780000000002</v>
      </c>
      <c r="F20" s="42">
        <v>51578.349999999991</v>
      </c>
      <c r="G20" s="42">
        <v>141489.38999999993</v>
      </c>
      <c r="H20" s="42">
        <v>53252.869999999974</v>
      </c>
      <c r="I20" s="42" t="s">
        <v>30</v>
      </c>
      <c r="J20" s="42" t="s">
        <v>30</v>
      </c>
      <c r="K20" s="42" t="s">
        <v>30</v>
      </c>
      <c r="L20" s="42" t="s">
        <v>30</v>
      </c>
      <c r="M20" s="42" t="s">
        <v>30</v>
      </c>
      <c r="N20" s="42" t="s">
        <v>30</v>
      </c>
      <c r="O20" s="43">
        <v>280192.48999999993</v>
      </c>
    </row>
    <row r="21" spans="1:15" x14ac:dyDescent="0.2">
      <c r="A21" s="18" t="s">
        <v>23</v>
      </c>
      <c r="B21" s="19" t="str">
        <f>[1]Pesca_I!D40</f>
        <v>2025</v>
      </c>
      <c r="C21" s="40">
        <v>612.69999999999993</v>
      </c>
      <c r="D21" s="40">
        <v>4302</v>
      </c>
      <c r="E21" s="40">
        <v>8001.7999999999984</v>
      </c>
      <c r="F21" s="40">
        <v>5733.5999999999995</v>
      </c>
      <c r="G21" s="40">
        <v>8918.1799999999985</v>
      </c>
      <c r="H21" s="40">
        <v>10380.999999999998</v>
      </c>
      <c r="I21" s="40">
        <v>11433.9</v>
      </c>
      <c r="J21" s="40">
        <v>7653.7</v>
      </c>
      <c r="K21" s="40">
        <v>16140.65</v>
      </c>
      <c r="L21" s="40">
        <v>5478.5</v>
      </c>
      <c r="M21" s="40">
        <v>4913.8000000000011</v>
      </c>
      <c r="N21" s="40">
        <v>1048.6000000000001</v>
      </c>
      <c r="O21" s="41">
        <v>37949.279999999999</v>
      </c>
    </row>
    <row r="22" spans="1:15" x14ac:dyDescent="0.2">
      <c r="A22" s="20"/>
      <c r="B22" s="22" t="str">
        <f>[1]Pesca_I!D41</f>
        <v>2026</v>
      </c>
      <c r="C22" s="42">
        <v>2592.8999999999992</v>
      </c>
      <c r="D22" s="42">
        <v>3947.2999999999997</v>
      </c>
      <c r="E22" s="42">
        <v>8990.3000000000011</v>
      </c>
      <c r="F22" s="42">
        <v>4556.7000000000007</v>
      </c>
      <c r="G22" s="42">
        <v>5966.6999999999989</v>
      </c>
      <c r="H22" s="42">
        <v>8732.9000000000015</v>
      </c>
      <c r="I22" s="42" t="s">
        <v>30</v>
      </c>
      <c r="J22" s="42" t="s">
        <v>30</v>
      </c>
      <c r="K22" s="42" t="s">
        <v>30</v>
      </c>
      <c r="L22" s="42" t="s">
        <v>30</v>
      </c>
      <c r="M22" s="42" t="s">
        <v>30</v>
      </c>
      <c r="N22" s="42" t="s">
        <v>30</v>
      </c>
      <c r="O22" s="43">
        <v>34786.800000000003</v>
      </c>
    </row>
    <row r="23" spans="1:15" x14ac:dyDescent="0.2">
      <c r="A23" s="18" t="s">
        <v>24</v>
      </c>
      <c r="B23" s="19" t="str">
        <f>[1]Pesca_I!D42</f>
        <v>2025</v>
      </c>
      <c r="C23" s="40">
        <v>472.3</v>
      </c>
      <c r="D23" s="40">
        <v>1632.8000000000002</v>
      </c>
      <c r="E23" s="40">
        <v>989.60000000000014</v>
      </c>
      <c r="F23" s="40">
        <v>1143.3</v>
      </c>
      <c r="G23" s="40">
        <v>1718.6</v>
      </c>
      <c r="H23" s="40">
        <v>1769.5</v>
      </c>
      <c r="I23" s="40">
        <v>4396.6000000000004</v>
      </c>
      <c r="J23" s="40">
        <v>1749.4999999999998</v>
      </c>
      <c r="K23" s="40">
        <v>7771.7</v>
      </c>
      <c r="L23" s="40">
        <v>1231.6000000000001</v>
      </c>
      <c r="M23" s="40">
        <v>983.5</v>
      </c>
      <c r="N23" s="40">
        <v>557</v>
      </c>
      <c r="O23" s="41">
        <v>7726.1</v>
      </c>
    </row>
    <row r="24" spans="1:15" ht="13.5" thickBot="1" x14ac:dyDescent="0.25">
      <c r="A24" s="23"/>
      <c r="B24" s="24" t="str">
        <f>[1]Pesca_I!D43</f>
        <v>2026</v>
      </c>
      <c r="C24" s="44">
        <v>430.70000000000005</v>
      </c>
      <c r="D24" s="44">
        <v>509.7</v>
      </c>
      <c r="E24" s="44">
        <v>2800.2</v>
      </c>
      <c r="F24" s="44">
        <v>1546.1</v>
      </c>
      <c r="G24" s="44">
        <v>1651.54</v>
      </c>
      <c r="H24" s="44">
        <v>2275.6999999999998</v>
      </c>
      <c r="I24" s="44" t="s">
        <v>30</v>
      </c>
      <c r="J24" s="44" t="s">
        <v>30</v>
      </c>
      <c r="K24" s="44" t="s">
        <v>30</v>
      </c>
      <c r="L24" s="44" t="s">
        <v>30</v>
      </c>
      <c r="M24" s="44" t="s">
        <v>30</v>
      </c>
      <c r="N24" s="44" t="s">
        <v>30</v>
      </c>
      <c r="O24" s="45">
        <v>9213.9399999999987</v>
      </c>
    </row>
    <row r="25" spans="1:15" ht="13.5" thickTop="1" x14ac:dyDescent="0.2">
      <c r="A25" s="14" t="s">
        <v>25</v>
      </c>
      <c r="B25" s="19" t="str">
        <f>[1]Pesca_I!D44</f>
        <v>2025</v>
      </c>
      <c r="C25" s="40">
        <v>690</v>
      </c>
      <c r="D25" s="40">
        <v>997.7</v>
      </c>
      <c r="E25" s="40">
        <v>1000</v>
      </c>
      <c r="F25" s="40">
        <v>851.80000000000007</v>
      </c>
      <c r="G25" s="40">
        <v>3075.8</v>
      </c>
      <c r="H25" s="40">
        <v>1541.6</v>
      </c>
      <c r="I25" s="40">
        <v>4775.1999999999989</v>
      </c>
      <c r="J25" s="40">
        <v>1334</v>
      </c>
      <c r="K25" s="40">
        <v>6989.7</v>
      </c>
      <c r="L25" s="40">
        <v>5893.25</v>
      </c>
      <c r="M25" s="40">
        <v>2530</v>
      </c>
      <c r="N25" s="40">
        <v>1977.95</v>
      </c>
      <c r="O25" s="41">
        <v>8156.9</v>
      </c>
    </row>
    <row r="26" spans="1:15" x14ac:dyDescent="0.2">
      <c r="A26" s="25"/>
      <c r="B26" s="22" t="str">
        <f>[1]Pesca_I!D45</f>
        <v>2026</v>
      </c>
      <c r="C26" s="46">
        <v>1054.05</v>
      </c>
      <c r="D26" s="42">
        <v>699.5</v>
      </c>
      <c r="E26" s="42">
        <v>985.35</v>
      </c>
      <c r="F26" s="42">
        <v>1244.8499999999999</v>
      </c>
      <c r="G26" s="42">
        <v>2168.15</v>
      </c>
      <c r="H26" s="42">
        <v>2608</v>
      </c>
      <c r="I26" s="42" t="s">
        <v>30</v>
      </c>
      <c r="J26" s="42" t="s">
        <v>30</v>
      </c>
      <c r="K26" s="42" t="s">
        <v>30</v>
      </c>
      <c r="L26" s="42" t="s">
        <v>30</v>
      </c>
      <c r="M26" s="42" t="s">
        <v>30</v>
      </c>
      <c r="N26" s="42" t="s">
        <v>30</v>
      </c>
      <c r="O26" s="47">
        <v>8759.9</v>
      </c>
    </row>
    <row r="27" spans="1:15" x14ac:dyDescent="0.2">
      <c r="A27" s="14" t="s">
        <v>26</v>
      </c>
      <c r="B27" s="19" t="str">
        <f>[1]Pesca_I!D46</f>
        <v>2025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1">
        <v>0</v>
      </c>
    </row>
    <row r="28" spans="1:15" ht="13.5" thickBot="1" x14ac:dyDescent="0.25">
      <c r="A28" s="23"/>
      <c r="B28" s="24" t="str">
        <f>[1]Pesca_I!D47</f>
        <v>2026</v>
      </c>
      <c r="C28" s="44">
        <v>0</v>
      </c>
      <c r="D28" s="44">
        <v>0.8</v>
      </c>
      <c r="E28" s="44">
        <v>0</v>
      </c>
      <c r="F28" s="44">
        <v>1.2</v>
      </c>
      <c r="G28" s="44">
        <v>0</v>
      </c>
      <c r="H28" s="44">
        <v>0</v>
      </c>
      <c r="I28" s="44" t="s">
        <v>30</v>
      </c>
      <c r="J28" s="44" t="s">
        <v>30</v>
      </c>
      <c r="K28" s="44" t="s">
        <v>30</v>
      </c>
      <c r="L28" s="44" t="s">
        <v>30</v>
      </c>
      <c r="M28" s="44" t="s">
        <v>30</v>
      </c>
      <c r="N28" s="44" t="s">
        <v>30</v>
      </c>
      <c r="O28" s="45">
        <v>2</v>
      </c>
    </row>
    <row r="29" spans="1:15" ht="13.9" customHeight="1" thickTop="1" x14ac:dyDescent="0.2">
      <c r="A29" s="32" t="s">
        <v>27</v>
      </c>
      <c r="B29" s="19" t="str">
        <f>[1]Pesca_I!D48</f>
        <v>2025</v>
      </c>
      <c r="C29" s="48">
        <v>0</v>
      </c>
      <c r="D29" s="48">
        <v>0</v>
      </c>
      <c r="E29" s="48">
        <v>0</v>
      </c>
      <c r="F29" s="48">
        <v>0</v>
      </c>
      <c r="G29" s="48">
        <v>331.7</v>
      </c>
      <c r="H29" s="48">
        <v>0</v>
      </c>
      <c r="I29" s="48">
        <v>1500</v>
      </c>
      <c r="J29" s="48">
        <v>0</v>
      </c>
      <c r="K29" s="48">
        <v>3874</v>
      </c>
      <c r="L29" s="48">
        <v>1500</v>
      </c>
      <c r="M29" s="48">
        <v>0</v>
      </c>
      <c r="N29" s="48">
        <v>200</v>
      </c>
      <c r="O29" s="41">
        <v>331.7</v>
      </c>
    </row>
    <row r="30" spans="1:15" ht="13.5" thickBot="1" x14ac:dyDescent="0.25">
      <c r="A30" s="33"/>
      <c r="B30" s="24" t="str">
        <f>[1]Pesca_I!D49</f>
        <v>2026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 t="s">
        <v>30</v>
      </c>
      <c r="J30" s="44" t="s">
        <v>30</v>
      </c>
      <c r="K30" s="44" t="s">
        <v>30</v>
      </c>
      <c r="L30" s="44" t="s">
        <v>30</v>
      </c>
      <c r="M30" s="44" t="s">
        <v>30</v>
      </c>
      <c r="N30" s="44" t="s">
        <v>30</v>
      </c>
      <c r="O30" s="45">
        <v>0</v>
      </c>
    </row>
    <row r="31" spans="1:15" ht="13.9" customHeight="1" thickTop="1" x14ac:dyDescent="0.2">
      <c r="A31" s="34" t="s">
        <v>28</v>
      </c>
      <c r="B31" s="26" t="str">
        <f>[1]Pesca_I!D50</f>
        <v>2025</v>
      </c>
      <c r="C31" s="49">
        <v>173871.7</v>
      </c>
      <c r="D31" s="49">
        <v>225136.02999999994</v>
      </c>
      <c r="E31" s="49">
        <v>335211.41719999985</v>
      </c>
      <c r="F31" s="49">
        <v>468521.12869999965</v>
      </c>
      <c r="G31" s="49">
        <v>1052048.102</v>
      </c>
      <c r="H31" s="49">
        <v>1698354.5043000001</v>
      </c>
      <c r="I31" s="49">
        <v>3431810.2077000001</v>
      </c>
      <c r="J31" s="49">
        <v>3244885.3030000003</v>
      </c>
      <c r="K31" s="49">
        <v>1474448.3200000003</v>
      </c>
      <c r="L31" s="49">
        <v>415866.25109999988</v>
      </c>
      <c r="M31" s="49">
        <v>287720.65000000002</v>
      </c>
      <c r="N31" s="49">
        <v>154189.52990000002</v>
      </c>
      <c r="O31" s="50">
        <v>3953142.8821999994</v>
      </c>
    </row>
    <row r="32" spans="1:15" ht="13.5" thickBot="1" x14ac:dyDescent="0.25">
      <c r="A32" s="35"/>
      <c r="B32" s="27" t="str">
        <f>[1]Pesca_I!D51</f>
        <v>2026</v>
      </c>
      <c r="C32" s="51">
        <v>167727.15999999997</v>
      </c>
      <c r="D32" s="51">
        <v>165751.66009999995</v>
      </c>
      <c r="E32" s="51">
        <v>481490.53000000014</v>
      </c>
      <c r="F32" s="51">
        <v>606799.91</v>
      </c>
      <c r="G32" s="51">
        <v>1462806.8900000004</v>
      </c>
      <c r="H32" s="51">
        <v>1416836.59</v>
      </c>
      <c r="I32" s="51" t="s">
        <v>30</v>
      </c>
      <c r="J32" s="51" t="s">
        <v>30</v>
      </c>
      <c r="K32" s="51" t="s">
        <v>30</v>
      </c>
      <c r="L32" s="51" t="s">
        <v>30</v>
      </c>
      <c r="M32" s="51" t="s">
        <v>30</v>
      </c>
      <c r="N32" s="51" t="s">
        <v>30</v>
      </c>
      <c r="O32" s="52">
        <v>4301412.7401000001</v>
      </c>
    </row>
    <row r="33" spans="1:15" ht="13.5" thickTop="1" x14ac:dyDescent="0.2">
      <c r="A33" s="28" t="s">
        <v>29</v>
      </c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9"/>
    </row>
  </sheetData>
  <mergeCells count="3">
    <mergeCell ref="B1:O1"/>
    <mergeCell ref="A29:A30"/>
    <mergeCell ref="A31:A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2026-03-16T10:36:32Z</dcterms:created>
  <dcterms:modified xsi:type="dcterms:W3CDTF">2026-07-15T09:25:42Z</dcterms:modified>
</cp:coreProperties>
</file>